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305" windowWidth="14805" windowHeight="681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22" i="1" l="1"/>
  <c r="D73" i="1" l="1"/>
  <c r="D71" i="1" l="1"/>
  <c r="D25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<sst xmlns="http://schemas.openxmlformats.org/spreadsheetml/2006/main" count="172" uniqueCount="77">
  <si>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</si>
  <si>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</si>
  <si>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</si>
  <si>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</si>
  <si>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</si>
  <si>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</si>
  <si>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</si>
  <si>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</si>
  <si>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</si>
  <si>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</si>
  <si>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</si>
  <si>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</si>
  <si>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</si>
  <si>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</si>
  <si>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</si>
  <si>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</si>
  <si>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</si>
  <si>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</si>
  <si>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</si>
  <si>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</si>
  <si>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</si>
  <si>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</si>
  <si>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</si>
  <si>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</si>
  <si>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</si>
  <si>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</si>
  <si>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</si>
  <si>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</si>
  <si>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</si>
  <si>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</si>
  <si>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</si>
  <si>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</si>
  <si>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</si>
  <si>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</si>
  <si>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</si>
  <si>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</si>
  <si>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</si>
  <si>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</si>
  <si>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</si>
  <si>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</si>
  <si>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</si>
  <si>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</si>
  <si>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</si>
  <si>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</si>
  <si>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</si>
  <si>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</si>
  <si>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</si>
  <si>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</si>
  <si>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</si>
  <si>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</si>
  <si>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</si>
  <si>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</si>
  <si>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</si>
  <si>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</si>
  <si>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</si>
  <si>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</si>
  <si>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</si>
  <si>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</si>
  <si>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</si>
  <si>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</si>
  <si>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</si>
  <si>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</si>
  <si>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</si>
  <si>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</si>
  <si>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</si>
  <si>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</si>
  <si>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</si>
  <si>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</si>
  <si>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</si>
  <si>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</si>
  <si>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</si>
  <si>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</si>
  <si>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</si>
  <si>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</si>
  <si>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</si>
  <si>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Ясные Зори ул. Кирова д.11</t>
  </si>
  <si>
    <t>многоквартирного дома за 2019год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</si>
</sst>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43" fontId="1" fillId="0" borderId="0" xfId="0" applyNumberFormat="1" applyFont="1" applyBorder="1" applyAlignment="1">
      <alignment horizontal="center"/>
    </xf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43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topLeftCell="A13" zoomScaleNormal="100" zoomScaleSheetLayoutView="100" workbookViewId="0">
      <selection activeCell="E39" sqref="E39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52" t="s">
        <v>51</v>
      </c>
      <c r="B1" s="53"/>
      <c r="C1" s="53"/>
      <c r="D1" s="53"/>
      <c r="E1" s="53"/>
      <c r="F1" s="53"/>
    </row>
    <row r="2" spans="1:6" ht="15" customHeight="1" x14ac:dyDescent="0.25">
      <c r="A2" s="52" t="s">
        <v>76</v>
      </c>
      <c r="B2" s="54"/>
      <c r="C2" s="54"/>
      <c r="D2" s="54"/>
      <c r="E2" s="54"/>
      <c r="F2" s="54"/>
    </row>
    <row r="3" spans="1:6" x14ac:dyDescent="0.25">
      <c r="B3" s="50" t="s">
        <v>75</v>
      </c>
      <c r="C3" s="51"/>
      <c r="D3" s="51"/>
      <c r="E3" s="51"/>
      <c r="F3" s="51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43921</v>
      </c>
    </row>
    <row r="6" spans="1:6" s="12" customFormat="1" x14ac:dyDescent="0.25">
      <c r="A6" s="8">
        <v>2</v>
      </c>
      <c r="B6" s="7" t="s">
        <v>5</v>
      </c>
      <c r="C6" s="9"/>
      <c r="D6" s="21">
        <v>43466</v>
      </c>
    </row>
    <row r="7" spans="1:6" s="12" customFormat="1" x14ac:dyDescent="0.25">
      <c r="A7" s="8">
        <v>3</v>
      </c>
      <c r="B7" s="7" t="s">
        <v>6</v>
      </c>
      <c r="C7" s="9"/>
      <c r="D7" s="21">
        <v>43830</v>
      </c>
    </row>
    <row r="8" spans="1:6" s="12" customFormat="1" ht="30" customHeight="1" x14ac:dyDescent="0.25">
      <c r="A8" s="42" t="s">
        <v>7</v>
      </c>
      <c r="B8" s="43"/>
      <c r="C8" s="43"/>
      <c r="D8" s="44"/>
    </row>
    <row r="9" spans="1:6" s="12" customFormat="1" x14ac:dyDescent="0.25">
      <c r="A9" s="8">
        <v>4</v>
      </c>
      <c r="B9" s="3" t="s">
        <v>11</v>
      </c>
      <c r="C9" s="8" t="s">
        <v>10</v>
      </c>
      <c r="D9" s="22">
        <v>1341.3288922791544</v>
      </c>
    </row>
    <row r="10" spans="1:6" s="12" customFormat="1" x14ac:dyDescent="0.25">
      <c r="A10" s="8">
        <v>5</v>
      </c>
      <c r="B10" s="3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2" t="s">
        <v>9</v>
      </c>
      <c r="C11" s="8" t="s">
        <v>10</v>
      </c>
      <c r="D11" s="9">
        <v>32080.24000000002</v>
      </c>
    </row>
    <row r="12" spans="1:6" s="12" customFormat="1" x14ac:dyDescent="0.25">
      <c r="A12" s="8">
        <v>7</v>
      </c>
      <c r="B12" s="4" t="s">
        <v>12</v>
      </c>
      <c r="C12" s="8" t="s">
        <v>10</v>
      </c>
      <c r="D12" s="22">
        <v>189681</v>
      </c>
    </row>
    <row r="13" spans="1:6" s="12" customFormat="1" x14ac:dyDescent="0.25">
      <c r="A13" s="8">
        <v>8</v>
      </c>
      <c r="B13" s="3" t="s">
        <v>15</v>
      </c>
      <c r="C13" s="8" t="s">
        <v>10</v>
      </c>
      <c r="D13" s="22">
        <v>189681</v>
      </c>
    </row>
    <row r="14" spans="1:6" s="12" customFormat="1" x14ac:dyDescent="0.25">
      <c r="A14" s="8">
        <v>9</v>
      </c>
      <c r="B14" s="3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3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4" t="s">
        <v>13</v>
      </c>
      <c r="C16" s="8" t="s">
        <v>10</v>
      </c>
      <c r="D16" s="22">
        <v>180985.86</v>
      </c>
    </row>
    <row r="17" spans="1:4" s="12" customFormat="1" x14ac:dyDescent="0.25">
      <c r="A17" s="8">
        <v>12</v>
      </c>
      <c r="B17" s="2" t="s">
        <v>14</v>
      </c>
      <c r="C17" s="8" t="s">
        <v>10</v>
      </c>
      <c r="D17" s="22">
        <v>180985.86</v>
      </c>
    </row>
    <row r="18" spans="1:4" s="12" customFormat="1" x14ac:dyDescent="0.25">
      <c r="A18" s="8">
        <v>13</v>
      </c>
      <c r="B18" s="3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3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3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4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3" t="s">
        <v>22</v>
      </c>
      <c r="C22" s="8" t="s">
        <v>10</v>
      </c>
      <c r="D22" s="22">
        <f>D9+D10+D16</f>
        <v>182327.18889227914</v>
      </c>
    </row>
    <row r="23" spans="1:4" s="12" customFormat="1" x14ac:dyDescent="0.25">
      <c r="A23" s="8">
        <v>18</v>
      </c>
      <c r="B23" s="4" t="s">
        <v>23</v>
      </c>
      <c r="C23" s="8" t="s">
        <v>10</v>
      </c>
      <c r="D23" s="22">
        <f>D22-D28</f>
        <v>2938.8288922791544</v>
      </c>
    </row>
    <row r="24" spans="1:4" s="12" customFormat="1" x14ac:dyDescent="0.25">
      <c r="A24" s="8">
        <v>19</v>
      </c>
      <c r="B24" s="3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3" t="s">
        <v>25</v>
      </c>
      <c r="C25" s="8" t="s">
        <v>10</v>
      </c>
      <c r="D25" s="22">
        <f>D11+D13-D17</f>
        <v>40775.380000000034</v>
      </c>
    </row>
    <row r="26" spans="1:4" s="12" customFormat="1" ht="15" customHeight="1" x14ac:dyDescent="0.25">
      <c r="A26" s="45" t="s">
        <v>26</v>
      </c>
      <c r="B26" s="46"/>
      <c r="C26" s="46"/>
      <c r="D26" s="47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3">
        <f>D33+D37+D41+D45+D49+D53+D57+D61</f>
        <v>179388.36</v>
      </c>
    </row>
    <row r="29" spans="1:4" s="16" customFormat="1" ht="18" customHeight="1" x14ac:dyDescent="0.25">
      <c r="A29" s="55" t="s">
        <v>56</v>
      </c>
      <c r="B29" s="56"/>
      <c r="C29" s="56"/>
      <c r="D29" s="57"/>
    </row>
    <row r="30" spans="1:4" s="12" customFormat="1" ht="29.25" x14ac:dyDescent="0.25">
      <c r="A30" s="17">
        <v>23</v>
      </c>
      <c r="B30" s="5" t="s">
        <v>53</v>
      </c>
      <c r="C30" s="17"/>
      <c r="D30" s="35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4">
        <v>48868.45</v>
      </c>
    </row>
    <row r="34" spans="1:5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24">
        <v>51733.88</v>
      </c>
    </row>
    <row r="38" spans="1:5" s="12" customFormat="1" ht="43.5" x14ac:dyDescent="0.25">
      <c r="A38" s="17">
        <v>23</v>
      </c>
      <c r="B38" s="6" t="s">
        <v>53</v>
      </c>
      <c r="C38" s="20"/>
      <c r="D38" s="36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7">
        <v>31668.68</v>
      </c>
      <c r="E41" s="32"/>
    </row>
    <row r="42" spans="1:5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0">
        <v>28402.400000000001</v>
      </c>
    </row>
    <row r="46" spans="1:5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8">
        <v>3066.95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10788</v>
      </c>
    </row>
    <row r="54" spans="1:4" s="12" customFormat="1" x14ac:dyDescent="0.25">
      <c r="A54" s="17">
        <v>23</v>
      </c>
      <c r="B54" s="6" t="s">
        <v>53</v>
      </c>
      <c r="C54" s="20"/>
      <c r="D54" s="36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4860</v>
      </c>
    </row>
    <row r="58" spans="1:4" s="12" customFormat="1" x14ac:dyDescent="0.25">
      <c r="A58" s="17">
        <v>23</v>
      </c>
      <c r="B58" s="18" t="s">
        <v>53</v>
      </c>
      <c r="C58" s="34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4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4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4"/>
      <c r="D61" s="29">
        <v>0</v>
      </c>
    </row>
    <row r="62" spans="1:4" s="12" customFormat="1" x14ac:dyDescent="0.25">
      <c r="A62" s="39" t="s">
        <v>28</v>
      </c>
      <c r="B62" s="48"/>
      <c r="C62" s="48"/>
      <c r="D62" s="49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1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1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39" t="s">
        <v>33</v>
      </c>
      <c r="B67" s="40"/>
      <c r="C67" s="40"/>
      <c r="D67" s="41"/>
    </row>
    <row r="68" spans="1:4" s="12" customFormat="1" x14ac:dyDescent="0.25">
      <c r="A68" s="8">
        <v>31</v>
      </c>
      <c r="B68" s="6" t="s">
        <v>11</v>
      </c>
      <c r="C68" s="8" t="s">
        <v>10</v>
      </c>
      <c r="D68" s="9">
        <v>-8524.0000000000036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9</v>
      </c>
      <c r="C70" s="8" t="s">
        <v>10</v>
      </c>
      <c r="D70" s="9">
        <v>1261.6399999999994</v>
      </c>
    </row>
    <row r="71" spans="1:4" s="12" customFormat="1" x14ac:dyDescent="0.25">
      <c r="A71" s="8">
        <v>34</v>
      </c>
      <c r="B71" s="6" t="s">
        <v>23</v>
      </c>
      <c r="C71" s="8" t="s">
        <v>10</v>
      </c>
      <c r="D71" s="22">
        <f>D68+D79-D81</f>
        <v>-9570.5700000000033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9</v>
      </c>
      <c r="C73" s="8" t="s">
        <v>10</v>
      </c>
      <c r="D73" s="22">
        <f>D70+D78-D79</f>
        <v>1837.9699999999993</v>
      </c>
    </row>
    <row r="74" spans="1:4" s="12" customFormat="1" x14ac:dyDescent="0.25">
      <c r="A74" s="39" t="s">
        <v>34</v>
      </c>
      <c r="B74" s="40"/>
      <c r="C74" s="40"/>
      <c r="D74" s="41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3905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10386.06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9809.73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576.32999999999993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10856.3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10856.3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39" t="s">
        <v>44</v>
      </c>
      <c r="B85" s="40"/>
      <c r="C85" s="40"/>
      <c r="D85" s="41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1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1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39" t="s">
        <v>45</v>
      </c>
      <c r="B90" s="40"/>
      <c r="C90" s="40"/>
      <c r="D90" s="41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3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F3"/>
    <mergeCell ref="A1:F1"/>
    <mergeCell ref="A2:F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2020-03-19T10:06:45Z</dcterms:modified>
</cp:coreProperties>
</file>